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<sst xmlns="http://schemas.openxmlformats.org/spreadsheetml/2006/main" count="46" uniqueCount="44">
  <si>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</si>
  <si>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</si>
  <si>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</si>
  <si>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</si>
  <si>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</si>
  <si>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</si>
  <si>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</si>
  <si>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</si>
  <si>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</si>
  <si>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</si>
  <si>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</si>
  <si>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</si>
  <si>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</si>
  <si>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</si>
  <si>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</si>
  <si>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</si>
  <si>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</si>
  <si>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</si>
  <si>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</si>
  <si>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</si>
  <si>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</si>
  <si>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</si>
  <si>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</si>
  <si>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</si>
  <si>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</si>
  <si>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</si>
  <si>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</si>
  <si>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</si>
  <si>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Анализ обращений показывает, что наиболее актуальными вопросами являются:</t>
  </si>
  <si>
    <t>Сенгилеевский район</t>
  </si>
  <si>
    <t xml:space="preserve">за 3 квартал 2021 года </t>
  </si>
  <si>
    <t>Обращения поступившие на прямую линию Президента РФ</t>
  </si>
  <si>
    <t xml:space="preserve"> - в сфере регулирования холодного и горячего водоснабжения и водоотведения, что составляет 43,3 % от общего количества обращений;</t>
  </si>
  <si>
    <t xml:space="preserve"> - в сфере регулирования теплоснабжения и газоснабжения, что составляет 17,9 % от общего количества обращений;</t>
  </si>
  <si>
    <t>г.Новоульяновск</t>
  </si>
  <si>
    <t>Старомайнский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</si>
  <si>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</si>
  <si>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</si>
  <si>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</si>
  <si>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</si>
  <si>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 xml:space="preserve"> - в социальной и непроизводственной сфере, на лекарственные препараты, что составляет 23,9 % от общего количества обращений;</t>
  </si>
  <si>
    <t xml:space="preserve"> - в сфере регулирования электроснабжения, что составляет 13,4 % от общего количества обращений.</t>
  </si>
  <si>
    <t xml:space="preserve">В 3 квартале 2021 года в Агентство по регулировани цен и тарифов Ульяновской области на исполнении находилось 67 обращений, что в 1,6 раза выше чем за аналогичный период 2020 года </t>
  </si>
  <si>
    <t xml:space="preserve">(3 квартал 2020 года - 42 обращения).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</si>
</sst>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PT Astra Serif"/>
      <family val="1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1"/>
      <color indexed="9"/>
      <name val="PT Astra Serif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PT Astra Serif"/>
      <family val="1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theme="0"/>
      <name val="PT Astra Serif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left" inden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164" fontId="41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left" wrapText="1"/>
    </xf>
    <xf numFmtId="0" fontId="41" fillId="0" borderId="0" xfId="0" applyFont="1" applyAlignment="1">
      <alignment horizontal="left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7;&#1085;&#1090;&#1103;&#1073;&#1088;&#1100;\&#1086;&#1090;&#1095;&#1077;&#1090;%20&#1089;&#1077;&#1085;&#1090;&#1103;&#1073;&#1088;&#1100;%202021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102;&#1083;&#1100;\&#1086;&#1090;&#1095;&#1077;&#1090;%20&#1080;&#1102;&#1083;&#1100;%202021%20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74;&#1075;&#1091;&#1089;&#1090;\&#1086;&#1090;&#1095;&#1077;&#1090;%20&#1072;&#1074;&#1075;&#1091;&#1089;&#1090;%202021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</v>
          </cell>
          <cell r="D9">
            <v>2</v>
          </cell>
          <cell r="E9">
            <v>1</v>
          </cell>
        </row>
        <row r="10">
          <cell r="C10">
            <v>1</v>
          </cell>
        </row>
        <row r="11">
          <cell r="C11">
            <v>1</v>
          </cell>
        </row>
        <row r="14">
          <cell r="D14">
            <v>9</v>
          </cell>
          <cell r="E14">
            <v>1</v>
          </cell>
          <cell r="G14">
            <v>3</v>
          </cell>
          <cell r="H14">
            <v>5</v>
          </cell>
        </row>
        <row r="20">
          <cell r="D20">
            <v>1</v>
          </cell>
        </row>
        <row r="21">
          <cell r="D21">
            <v>2</v>
          </cell>
        </row>
        <row r="22">
          <cell r="D22">
            <v>1</v>
          </cell>
        </row>
        <row r="23">
          <cell r="D2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F9">
            <v>1</v>
          </cell>
        </row>
        <row r="10">
          <cell r="C10">
            <v>3</v>
          </cell>
        </row>
        <row r="11">
          <cell r="C11">
            <v>1</v>
          </cell>
          <cell r="E11">
            <v>2</v>
          </cell>
          <cell r="I11">
            <v>1</v>
          </cell>
        </row>
        <row r="13">
          <cell r="E13">
            <v>1</v>
          </cell>
        </row>
        <row r="19">
          <cell r="D19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D9">
            <v>2</v>
          </cell>
        </row>
        <row r="11">
          <cell r="D11">
            <v>3</v>
          </cell>
          <cell r="H11">
            <v>2</v>
          </cell>
        </row>
        <row r="13">
          <cell r="C13">
            <v>2</v>
          </cell>
          <cell r="D13">
            <v>5</v>
          </cell>
          <cell r="E13">
            <v>1</v>
          </cell>
          <cell r="H13">
            <v>1</v>
          </cell>
        </row>
        <row r="14">
          <cell r="C14">
            <v>1</v>
          </cell>
          <cell r="D14">
            <v>8</v>
          </cell>
          <cell r="E14">
            <v>3</v>
          </cell>
          <cell r="G14">
            <v>2</v>
          </cell>
          <cell r="H14">
            <v>2</v>
          </cell>
        </row>
        <row r="20">
          <cell r="D20">
            <v>8</v>
          </cell>
        </row>
        <row r="22">
          <cell r="D22">
            <v>3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7.140625" style="2" customWidth="1"/>
    <col min="2" max="2" width="25.140625" style="2" customWidth="1"/>
    <col min="3" max="3" width="17.421875" style="2" customWidth="1"/>
    <col min="4" max="4" width="17.8515625" style="2" customWidth="1"/>
    <col min="5" max="5" width="20.00390625" style="2" customWidth="1"/>
    <col min="6" max="6" width="17.28125" style="2" customWidth="1"/>
    <col min="7" max="7" width="17.00390625" style="2" customWidth="1"/>
    <col min="8" max="8" width="25.140625" style="2" customWidth="1"/>
    <col min="9" max="9" width="17.28125" style="2" customWidth="1"/>
    <col min="10" max="10" width="14.00390625" style="2" customWidth="1"/>
    <col min="11" max="16384" width="9.140625" style="2" customWidth="1"/>
  </cols>
  <sheetData>
    <row r="2" spans="1:12" ht="18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1"/>
      <c r="L2" s="1"/>
    </row>
    <row r="3" spans="1:10" ht="20.2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</row>
    <row r="4" spans="1:12" ht="18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1"/>
      <c r="L4" s="1"/>
    </row>
    <row r="5" spans="1:10" ht="18.75" customHeight="1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</row>
    <row r="7" spans="1:10" ht="21.75" customHeight="1">
      <c r="A7" s="29" t="s">
        <v>2</v>
      </c>
      <c r="B7" s="30" t="s">
        <v>7</v>
      </c>
      <c r="C7" s="31" t="s">
        <v>24</v>
      </c>
      <c r="D7" s="32"/>
      <c r="E7" s="32"/>
      <c r="F7" s="32"/>
      <c r="G7" s="32"/>
      <c r="H7" s="32"/>
      <c r="I7" s="26" t="s">
        <v>27</v>
      </c>
      <c r="J7" s="29" t="s">
        <v>13</v>
      </c>
    </row>
    <row r="8" spans="1:10" ht="102.75" customHeight="1">
      <c r="A8" s="29"/>
      <c r="B8" s="30"/>
      <c r="C8" s="3" t="s">
        <v>3</v>
      </c>
      <c r="D8" s="3" t="s">
        <v>4</v>
      </c>
      <c r="E8" s="3" t="s">
        <v>5</v>
      </c>
      <c r="F8" s="3" t="s">
        <v>21</v>
      </c>
      <c r="G8" s="3" t="s">
        <v>6</v>
      </c>
      <c r="H8" s="15" t="s">
        <v>20</v>
      </c>
      <c r="I8" s="27"/>
      <c r="J8" s="29"/>
    </row>
    <row r="9" spans="1:10" ht="29.25" customHeight="1">
      <c r="A9" s="4">
        <v>1</v>
      </c>
      <c r="B9" s="5" t="s">
        <v>8</v>
      </c>
      <c r="C9" s="4">
        <f>'[1]Лист1'!$C$9</f>
        <v>3</v>
      </c>
      <c r="D9" s="4">
        <f>'[3]Лист1'!$D$9+'[1]Лист1'!$D$9</f>
        <v>4</v>
      </c>
      <c r="E9" s="4">
        <f>'[1]Лист1'!$E$9</f>
        <v>1</v>
      </c>
      <c r="F9" s="4">
        <f>'[2]Лист1'!$F$9</f>
        <v>1</v>
      </c>
      <c r="G9" s="4"/>
      <c r="H9" s="4"/>
      <c r="I9" s="4"/>
      <c r="J9" s="6">
        <f aca="true" t="shared" si="0" ref="J9:J15">SUM(C9:I9)</f>
        <v>9</v>
      </c>
    </row>
    <row r="10" spans="1:10" ht="29.25" customHeight="1">
      <c r="A10" s="4">
        <v>2</v>
      </c>
      <c r="B10" s="5" t="s">
        <v>11</v>
      </c>
      <c r="C10" s="4">
        <f>'[2]Лист1'!$C$10+'[1]Лист1'!$C$10</f>
        <v>4</v>
      </c>
      <c r="D10" s="4"/>
      <c r="E10" s="4"/>
      <c r="F10" s="4"/>
      <c r="G10" s="4"/>
      <c r="H10" s="4"/>
      <c r="I10" s="4"/>
      <c r="J10" s="6">
        <f t="shared" si="0"/>
        <v>4</v>
      </c>
    </row>
    <row r="11" spans="1:10" ht="29.25" customHeight="1">
      <c r="A11" s="4">
        <v>3</v>
      </c>
      <c r="B11" s="7" t="s">
        <v>9</v>
      </c>
      <c r="C11" s="4">
        <f>'[2]Лист1'!$C$11+'[1]Лист1'!$C$11</f>
        <v>2</v>
      </c>
      <c r="D11" s="4">
        <f>'[3]Лист1'!$D$11</f>
        <v>3</v>
      </c>
      <c r="E11" s="4">
        <f>'[2]Лист1'!$E$11</f>
        <v>2</v>
      </c>
      <c r="F11" s="4"/>
      <c r="G11" s="4"/>
      <c r="H11" s="4">
        <f>'[3]Лист1'!$H$11</f>
        <v>2</v>
      </c>
      <c r="I11" s="4">
        <f>'[2]Лист1'!$I$11</f>
        <v>1</v>
      </c>
      <c r="J11" s="6">
        <f t="shared" si="0"/>
        <v>10</v>
      </c>
    </row>
    <row r="12" spans="1:11" ht="29.25" customHeight="1">
      <c r="A12" s="4">
        <v>4</v>
      </c>
      <c r="B12" s="7" t="s">
        <v>10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1" ht="34.5" customHeight="1">
      <c r="A13" s="4">
        <v>5</v>
      </c>
      <c r="B13" s="5" t="s">
        <v>26</v>
      </c>
      <c r="C13" s="4">
        <f>'[3]Лист1'!$C$13</f>
        <v>2</v>
      </c>
      <c r="D13" s="4">
        <f>'[3]Лист1'!$D$13</f>
        <v>5</v>
      </c>
      <c r="E13" s="4">
        <f>'[2]Лист1'!$E$13+'[3]Лист1'!$E$13</f>
        <v>2</v>
      </c>
      <c r="F13" s="4"/>
      <c r="G13" s="4"/>
      <c r="H13" s="4">
        <f>'[3]Лист1'!$H$13</f>
        <v>1</v>
      </c>
      <c r="I13" s="4"/>
      <c r="J13" s="6">
        <f t="shared" si="0"/>
        <v>10</v>
      </c>
      <c r="K13" s="8"/>
    </row>
    <row r="14" spans="1:11" ht="45" customHeight="1">
      <c r="A14" s="4">
        <v>6</v>
      </c>
      <c r="B14" s="5" t="s">
        <v>31</v>
      </c>
      <c r="C14" s="4">
        <f>'[3]Лист1'!$C$14</f>
        <v>1</v>
      </c>
      <c r="D14" s="4">
        <f>'[3]Лист1'!$D$14+'[1]Лист1'!$D$14</f>
        <v>17</v>
      </c>
      <c r="E14" s="4">
        <f>'[3]Лист1'!$E$14+'[1]Лист1'!$E$14</f>
        <v>4</v>
      </c>
      <c r="F14" s="4"/>
      <c r="G14" s="4">
        <f>'[3]Лист1'!$G$14+'[1]Лист1'!$G$14</f>
        <v>5</v>
      </c>
      <c r="H14" s="4">
        <f>'[3]Лист1'!$H$14+'[1]Лист1'!$H$14</f>
        <v>7</v>
      </c>
      <c r="I14" s="4"/>
      <c r="J14" s="6">
        <f t="shared" si="0"/>
        <v>34</v>
      </c>
      <c r="K14" s="8"/>
    </row>
    <row r="15" spans="1:10" s="10" customFormat="1" ht="29.25" customHeight="1">
      <c r="A15" s="9"/>
      <c r="B15" s="9" t="s">
        <v>12</v>
      </c>
      <c r="C15" s="6">
        <f>SUM(C9:C14)</f>
        <v>12</v>
      </c>
      <c r="D15" s="6">
        <f aca="true" t="shared" si="1" ref="D15:I15">SUM(D9:D14)</f>
        <v>29</v>
      </c>
      <c r="E15" s="6">
        <f t="shared" si="1"/>
        <v>9</v>
      </c>
      <c r="F15" s="6">
        <f t="shared" si="1"/>
        <v>1</v>
      </c>
      <c r="G15" s="6">
        <f t="shared" si="1"/>
        <v>5</v>
      </c>
      <c r="H15" s="6">
        <f t="shared" si="1"/>
        <v>10</v>
      </c>
      <c r="I15" s="6">
        <f t="shared" si="1"/>
        <v>1</v>
      </c>
      <c r="J15" s="6">
        <f t="shared" si="0"/>
        <v>67</v>
      </c>
    </row>
    <row r="16" spans="1:10" s="17" customFormat="1" ht="28.5" customHeight="1">
      <c r="A16" s="20" t="s">
        <v>42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s="17" customFormat="1" ht="16.5" customHeight="1">
      <c r="A17" s="33" t="s">
        <v>43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9" s="19" customFormat="1" ht="15" customHeight="1">
      <c r="A18" s="16" t="s">
        <v>28</v>
      </c>
      <c r="B18" s="16"/>
      <c r="C18" s="18"/>
      <c r="D18" s="18"/>
      <c r="E18" s="18"/>
      <c r="F18" s="18"/>
      <c r="G18" s="18"/>
      <c r="H18" s="18"/>
      <c r="I18" s="18"/>
    </row>
    <row r="19" s="19" customFormat="1" ht="15">
      <c r="A19" s="19" t="s">
        <v>32</v>
      </c>
    </row>
    <row r="20" s="19" customFormat="1" ht="15">
      <c r="A20" s="19" t="s">
        <v>40</v>
      </c>
    </row>
    <row r="21" s="19" customFormat="1" ht="15">
      <c r="A21" s="19" t="s">
        <v>33</v>
      </c>
    </row>
    <row r="22" s="19" customFormat="1" ht="15">
      <c r="A22" s="19" t="s">
        <v>41</v>
      </c>
    </row>
    <row r="23" s="19" customFormat="1" ht="15"/>
    <row r="24" ht="15">
      <c r="A24" s="2" t="s">
        <v>14</v>
      </c>
    </row>
    <row r="25" spans="1:3" ht="15" customHeight="1">
      <c r="A25" s="22" t="s">
        <v>2</v>
      </c>
      <c r="B25" s="24" t="s">
        <v>15</v>
      </c>
      <c r="C25" s="26" t="s">
        <v>17</v>
      </c>
    </row>
    <row r="26" spans="1:3" ht="29.25" customHeight="1">
      <c r="A26" s="23"/>
      <c r="B26" s="25"/>
      <c r="C26" s="27"/>
    </row>
    <row r="27" spans="1:4" ht="18" customHeight="1">
      <c r="A27" s="4">
        <v>1</v>
      </c>
      <c r="B27" s="5" t="s">
        <v>16</v>
      </c>
      <c r="C27" s="11">
        <f>D27/$D$35*100</f>
        <v>48.148148148148145</v>
      </c>
      <c r="D27" s="12">
        <f>'[2]Лист1'!$D$19+'[3]Лист1'!$D$20</f>
        <v>13</v>
      </c>
    </row>
    <row r="28" spans="1:4" ht="18" customHeight="1">
      <c r="A28" s="4">
        <v>2</v>
      </c>
      <c r="B28" s="5" t="s">
        <v>34</v>
      </c>
      <c r="C28" s="11">
        <f>D28/$D$35*100</f>
        <v>3.7037037037037033</v>
      </c>
      <c r="D28" s="12">
        <f>'[1]Лист1'!$D$20</f>
        <v>1</v>
      </c>
    </row>
    <row r="29" spans="1:4" ht="18" customHeight="1">
      <c r="A29" s="4">
        <v>3</v>
      </c>
      <c r="B29" s="5" t="s">
        <v>29</v>
      </c>
      <c r="C29" s="11">
        <f>D29/$D$35*100</f>
        <v>7.4074074074074066</v>
      </c>
      <c r="D29" s="12">
        <f>'[1]Лист1'!$D$21</f>
        <v>2</v>
      </c>
    </row>
    <row r="30" spans="1:4" ht="18" customHeight="1">
      <c r="A30" s="4">
        <v>4</v>
      </c>
      <c r="B30" s="5" t="s">
        <v>35</v>
      </c>
      <c r="C30" s="11">
        <f>D30/$D$35*100</f>
        <v>11.11111111111111</v>
      </c>
      <c r="D30" s="12">
        <f>'[3]Лист1'!$D$22</f>
        <v>3</v>
      </c>
    </row>
    <row r="31" spans="1:4" ht="18" customHeight="1">
      <c r="A31" s="4">
        <v>5</v>
      </c>
      <c r="B31" s="5" t="s">
        <v>36</v>
      </c>
      <c r="C31" s="11">
        <f>D31/$D$35*100</f>
        <v>3.7037037037037033</v>
      </c>
      <c r="D31" s="12">
        <f>'[3]Лист1'!$D$23</f>
        <v>1</v>
      </c>
    </row>
    <row r="32" spans="1:4" ht="18" customHeight="1">
      <c r="A32" s="4">
        <v>6</v>
      </c>
      <c r="B32" s="5" t="s">
        <v>37</v>
      </c>
      <c r="C32" s="11">
        <f>D32/$D$35*100</f>
        <v>3.7037037037037033</v>
      </c>
      <c r="D32" s="12">
        <f>'[1]Лист1'!$D$22</f>
        <v>1</v>
      </c>
    </row>
    <row r="33" spans="1:4" ht="18" customHeight="1">
      <c r="A33" s="4">
        <v>7</v>
      </c>
      <c r="B33" s="5" t="s">
        <v>38</v>
      </c>
      <c r="C33" s="11">
        <f>D33/$D$35*100</f>
        <v>14.814814814814813</v>
      </c>
      <c r="D33" s="12">
        <f>'[3]Лист1'!$D$24+'[1]Лист1'!$D$23</f>
        <v>4</v>
      </c>
    </row>
    <row r="34" spans="1:4" ht="18" customHeight="1">
      <c r="A34" s="4">
        <v>8</v>
      </c>
      <c r="B34" s="5" t="s">
        <v>39</v>
      </c>
      <c r="C34" s="11">
        <f>D34/$D$35*100</f>
        <v>7.4074074074074066</v>
      </c>
      <c r="D34" s="12">
        <f>'[3]Лист1'!$D$25</f>
        <v>2</v>
      </c>
    </row>
    <row r="35" spans="1:4" ht="15">
      <c r="A35" s="9"/>
      <c r="B35" s="9" t="s">
        <v>12</v>
      </c>
      <c r="C35" s="11">
        <f>SUM(C27:C34)</f>
        <v>100</v>
      </c>
      <c r="D35" s="12">
        <f>SUM(D27:D34)</f>
        <v>27</v>
      </c>
    </row>
    <row r="37" spans="1:9" ht="20.25" customHeight="1">
      <c r="A37" s="21" t="s">
        <v>19</v>
      </c>
      <c r="B37" s="21"/>
      <c r="C37" s="21"/>
      <c r="D37" s="21"/>
      <c r="E37" s="21"/>
      <c r="F37" s="21"/>
      <c r="G37" s="21"/>
      <c r="H37" s="21"/>
      <c r="I37" s="14"/>
    </row>
    <row r="38" spans="1:9" ht="12.75" customHeight="1">
      <c r="A38" s="13" t="s">
        <v>18</v>
      </c>
      <c r="B38" s="13"/>
      <c r="C38" s="13"/>
      <c r="D38" s="13"/>
      <c r="E38" s="13"/>
      <c r="F38" s="13"/>
      <c r="G38" s="13"/>
      <c r="H38" s="13"/>
      <c r="I38" s="14"/>
    </row>
    <row r="39" spans="1:9" ht="14.25" customHeight="1">
      <c r="A39" s="21" t="s">
        <v>25</v>
      </c>
      <c r="B39" s="21"/>
      <c r="C39" s="21"/>
      <c r="D39" s="21"/>
      <c r="E39" s="21"/>
      <c r="F39" s="21"/>
      <c r="G39" s="21"/>
      <c r="H39" s="21"/>
      <c r="I39" s="14"/>
    </row>
    <row r="40" ht="13.5" customHeight="1">
      <c r="A40" s="2" t="s">
        <v>22</v>
      </c>
    </row>
  </sheetData>
  <sheetProtection/>
  <mergeCells count="16">
    <mergeCell ref="A2:J2"/>
    <mergeCell ref="A3:J3"/>
    <mergeCell ref="A4:J4"/>
    <mergeCell ref="A5:J5"/>
    <mergeCell ref="I7:I8"/>
    <mergeCell ref="J7:J8"/>
    <mergeCell ref="B7:B8"/>
    <mergeCell ref="A7:A8"/>
    <mergeCell ref="C7:H7"/>
    <mergeCell ref="A16:J16"/>
    <mergeCell ref="A39:H39"/>
    <mergeCell ref="A37:H37"/>
    <mergeCell ref="A25:A26"/>
    <mergeCell ref="B25:B26"/>
    <mergeCell ref="C25:C26"/>
    <mergeCell ref="A17:J17"/>
  </mergeCells>
  <printOptions/>
  <pageMargins left="0" right="0" top="0" bottom="0" header="0.31496062992125984" footer="0.31496062992125984"/>
  <pageSetup fitToHeight="1" fitToWidth="1" horizontalDpi="180" verticalDpi="18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2021-10-04T06:47:17Z</dcterms:modified>
  <cp:category/>
  <cp:version/>
  <cp:contentType/>
  <cp:contentStatus/>
</cp:coreProperties>
</file>